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res\Desktop\"/>
    </mc:Choice>
  </mc:AlternateContent>
  <xr:revisionPtr revIDLastSave="0" documentId="13_ncr:1_{7FC5BD5C-D979-413C-9311-7F4CE7C41597}" xr6:coauthVersionLast="45" xr6:coauthVersionMax="45" xr10:uidLastSave="{00000000-0000-0000-0000-000000000000}"/>
  <bookViews>
    <workbookView xWindow="-98" yWindow="-98" windowWidth="20715" windowHeight="13276" activeTab="1" xr2:uid="{00000000-000D-0000-FFFF-FFFF00000000}"/>
  </bookViews>
  <sheets>
    <sheet name="Calculator" sheetId="1" r:id="rId1"/>
    <sheet name="Data" sheetId="2" r:id="rId2"/>
  </sheets>
  <definedNames>
    <definedName name="NursingSuccess">Data!$A$19:$A$20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" i="1" l="1"/>
  <c r="D3" i="1"/>
  <c r="D4" i="1" l="1"/>
  <c r="D5" i="1"/>
  <c r="C3" i="1" l="1"/>
  <c r="E3" i="1" s="1"/>
  <c r="C4" i="1"/>
  <c r="E4" i="1" s="1"/>
  <c r="C5" i="1"/>
  <c r="E5" i="1" s="1"/>
  <c r="C6" i="1"/>
  <c r="E6" i="1" s="1"/>
  <c r="C2" i="1"/>
  <c r="E2" i="1" s="1"/>
  <c r="D2" i="1"/>
  <c r="G3" i="1" l="1"/>
  <c r="G2" i="1" l="1"/>
  <c r="G4" i="1" s="1"/>
  <c r="G8" i="1" s="1"/>
</calcChain>
</file>

<file path=xl/sharedStrings.xml><?xml version="1.0" encoding="utf-8"?>
<sst xmlns="http://schemas.openxmlformats.org/spreadsheetml/2006/main" count="34" uniqueCount="31">
  <si>
    <t>Total Credit hours</t>
  </si>
  <si>
    <t>GPA</t>
  </si>
  <si>
    <t>Course</t>
  </si>
  <si>
    <t>Grade</t>
  </si>
  <si>
    <t>Credit</t>
  </si>
  <si>
    <t>Honors</t>
  </si>
  <si>
    <t>Total honors</t>
  </si>
  <si>
    <t>BIOL 202</t>
  </si>
  <si>
    <t>ENGL100</t>
  </si>
  <si>
    <t>COMM 220</t>
  </si>
  <si>
    <t>NADN 108</t>
  </si>
  <si>
    <t>Nursing points</t>
  </si>
  <si>
    <t>Grades</t>
  </si>
  <si>
    <t>Points</t>
  </si>
  <si>
    <t>A</t>
  </si>
  <si>
    <t>A-</t>
  </si>
  <si>
    <t>B+</t>
  </si>
  <si>
    <t>B-</t>
  </si>
  <si>
    <t>C+</t>
  </si>
  <si>
    <t>C</t>
  </si>
  <si>
    <t>C-</t>
  </si>
  <si>
    <t>D+</t>
  </si>
  <si>
    <t>D</t>
  </si>
  <si>
    <t>D-</t>
  </si>
  <si>
    <t>E</t>
  </si>
  <si>
    <t>B</t>
  </si>
  <si>
    <t>GNST 105</t>
  </si>
  <si>
    <t>NursingSuccess</t>
  </si>
  <si>
    <t>Statistics</t>
  </si>
  <si>
    <t>MATH 190 3 cr</t>
  </si>
  <si>
    <t>MATH 190 4 cr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</si>
</sst>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0" fillId="0" borderId="0" xfId="0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B306F2E-3AF8-48AC-B687-000C888A6BF7}" name="Table1" displayName="Table1" ref="A1:A13" totalsRowShown="0">
  <autoFilter ref="A1:A13" xr:uid="{96AFD270-C455-4A92-B998-886BFF6A2CC5}"/>
  <tableColumns count="1">
    <tableColumn id="1" xr3:uid="{82EA096A-8796-4CB5-A5AE-F1F032EEF093}" name="Grades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A1075EC-B079-4D7C-8564-780BA4C51C55}" name="Table2" displayName="Table2" ref="A18:A20" totalsRowShown="0">
  <autoFilter ref="A18:A20" xr:uid="{2D929A07-A050-465F-A2F4-F172C7AFFE9A}"/>
  <tableColumns count="1">
    <tableColumn id="1" xr3:uid="{398713CB-1D21-4384-9816-94EF7A2F7957}" name="NursingSuccess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F1A5075B-E099-4691-B5A1-DE6221C219BA}" name="Table3" displayName="Table3" ref="A23:A25" totalsRowShown="0">
  <autoFilter ref="A23:A25" xr:uid="{9B36C0E6-75EC-4388-9BEF-83832209C028}"/>
  <tableColumns count="1">
    <tableColumn id="1" xr3:uid="{9EA4D1C7-71C6-4223-ABCE-4767ED4B9837}" name="Statistics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"/>
  <sheetViews>
    <sheetView workbookViewId="0">
      <selection activeCell="B2" sqref="B2"/>
    </sheetView>
  </sheetViews>
  <sheetFormatPr defaultRowHeight="14.25" x14ac:dyDescent="0.45"/>
  <cols>
    <col min="1" max="1" width="12.9296875" customWidth="1"/>
    <col min="6" max="6" width="20.59765625" customWidth="1"/>
  </cols>
  <sheetData>
    <row r="1" spans="1:7" x14ac:dyDescent="0.45">
      <c r="A1" t="s">
        <v>2</v>
      </c>
      <c r="B1" t="s">
        <v>3</v>
      </c>
      <c r="C1" t="s">
        <v>13</v>
      </c>
      <c r="D1" t="s">
        <v>4</v>
      </c>
      <c r="E1" t="s">
        <v>5</v>
      </c>
    </row>
    <row r="2" spans="1:7" x14ac:dyDescent="0.45">
      <c r="A2" t="s">
        <v>7</v>
      </c>
      <c r="B2" s="2"/>
      <c r="C2" t="str">
        <f>IF(ISBLANK(B2),"",IF(B2="A",4,IF(B2="A-",3.7,IF(B2="B+",3.3,IF(B2="B",3,IF(B2="B-",2.7,IF(B2="C+",2.3,IF(B2="C",2,IF(B2="C-",1.7,IF(B2="D+",1.3,IF(B2="D",1,IF(B2="D-",0.7,0))))))))))))</f>
        <v/>
      </c>
      <c r="D2" t="str">
        <f>IF(ISBLANK(B2),"",4)</f>
        <v/>
      </c>
      <c r="E2" t="str">
        <f>IF(ISBLANK(B2),"",C2*D2)</f>
        <v/>
      </c>
      <c r="F2" t="s">
        <v>6</v>
      </c>
      <c r="G2">
        <f>SUM(E:E)</f>
        <v>0</v>
      </c>
    </row>
    <row r="3" spans="1:7" x14ac:dyDescent="0.45">
      <c r="A3" s="2" t="s">
        <v>29</v>
      </c>
      <c r="B3" s="2"/>
      <c r="C3" t="str">
        <f t="shared" ref="C3:C6" si="0">IF(ISBLANK(B3),"",IF(B3="A",4,IF(B3="A-",3.7,IF(B3="B+",3.3,IF(B3="B",3,IF(B3="B-",2.7,IF(B3="C+",2.3,IF(B3="C",2,IF(B3="C-",1.7,IF(B3="D+",1.3,IF(B3="D",1,IF(B3="D-",0.7,0))))))))))))</f>
        <v/>
      </c>
      <c r="D3" t="str">
        <f>IF(ISBLANK(B3),"",IF(A3="MATH 190 3 cr",3,4))</f>
        <v/>
      </c>
      <c r="E3" t="str">
        <f t="shared" ref="E3:E6" si="1">IF(ISBLANK(B3),"",C3*D3)</f>
        <v/>
      </c>
      <c r="F3" t="s">
        <v>0</v>
      </c>
      <c r="G3">
        <f>SUM(D:D)</f>
        <v>0</v>
      </c>
    </row>
    <row r="4" spans="1:7" x14ac:dyDescent="0.45">
      <c r="A4" t="s">
        <v>8</v>
      </c>
      <c r="B4" s="2"/>
      <c r="C4" t="str">
        <f t="shared" si="0"/>
        <v/>
      </c>
      <c r="D4" t="str">
        <f t="shared" ref="D4:D5" si="2">IF(ISBLANK(B4),"",3)</f>
        <v/>
      </c>
      <c r="E4" t="str">
        <f t="shared" si="1"/>
        <v/>
      </c>
      <c r="F4" t="s">
        <v>1</v>
      </c>
      <c r="G4" t="str">
        <f>IF(G2&gt;0,G2/G3,"")</f>
        <v/>
      </c>
    </row>
    <row r="5" spans="1:7" x14ac:dyDescent="0.45">
      <c r="A5" t="s">
        <v>9</v>
      </c>
      <c r="B5" s="2"/>
      <c r="C5" t="str">
        <f t="shared" si="0"/>
        <v/>
      </c>
      <c r="D5" t="str">
        <f t="shared" si="2"/>
        <v/>
      </c>
      <c r="E5" t="str">
        <f t="shared" si="1"/>
        <v/>
      </c>
    </row>
    <row r="6" spans="1:7" x14ac:dyDescent="0.45">
      <c r="A6" s="2" t="s">
        <v>10</v>
      </c>
      <c r="B6" s="2"/>
      <c r="C6" t="str">
        <f t="shared" si="0"/>
        <v/>
      </c>
      <c r="D6" t="str">
        <f>IF(ISBLANK(B6),"",IF(A6="NADN 108",1,0.5))</f>
        <v/>
      </c>
      <c r="E6" t="str">
        <f t="shared" si="1"/>
        <v/>
      </c>
    </row>
    <row r="8" spans="1:7" ht="23.25" x14ac:dyDescent="0.7">
      <c r="F8" s="1" t="s">
        <v>11</v>
      </c>
      <c r="G8" s="1" t="str">
        <f>IF(G4="","",IF(G4&gt;=3.9, 20, IF(G4&gt;=3.8, 18, IF(G4&gt;=3.7, 16, IF(G4&gt;=3.6, 15, IF(G4&gt;=3.5, 13, IF(G4&gt;=3.4, 11, IF(G4&gt;=3.3, 9, IF(G4&gt;=3.2, 7, IF(G4&gt;=3.1, 5, IF(G4&gt;=3,3, IF(G4&gt;=2.5, 2, IF(G4&gt;=2, 1, IF(G4="","",0))))))))))))))</f>
        <v/>
      </c>
    </row>
  </sheetData>
  <sheetProtection algorithmName="SHA-512" hashValue="BgDXPiWSJZj7tdRS6DA/aX4uqGmN3pt7ctheLZLs+yRwpwtmtm96ZncyLTdoEIDELR9Rd4EpzxohMjFeJEbrzA==" saltValue="q1F1Z4esT0+EyxIZVorbBw==" spinCount="100000" sheet="1" objects="1" scenarios="1"/>
  <dataValidations count="1">
    <dataValidation type="list" allowBlank="1" showInputMessage="1" showErrorMessage="1" sqref="A6" xr:uid="{07723B14-23BA-496A-B013-31922B920BEE}">
      <formula1>NursingSuccess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61341B0D-A1B6-4827-9622-877E7B068FA4}">
          <x14:formula1>
            <xm:f>Data!$A$24:$A$25</xm:f>
          </x14:formula1>
          <xm:sqref>A3</xm:sqref>
        </x14:dataValidation>
        <x14:dataValidation type="list" allowBlank="1" showInputMessage="1" showErrorMessage="1" xr:uid="{B0CA6EAD-6063-4275-AFC7-3C1E29695A00}">
          <x14:formula1>
            <xm:f>Data!$A$2:$A$13</xm:f>
          </x14:formula1>
          <xm:sqref>B2:B6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24DF7B-6A1F-4E86-A4BD-9053AC3BD876}">
  <dimension ref="A1:B25"/>
  <sheetViews>
    <sheetView tabSelected="1" workbookViewId="0">
      <selection activeCell="A2" sqref="A2"/>
    </sheetView>
  </sheetViews>
  <sheetFormatPr defaultRowHeight="14.25" x14ac:dyDescent="0.45"/>
  <cols>
    <col min="1" max="1" width="15.06640625" customWidth="1"/>
  </cols>
  <sheetData>
    <row r="1" spans="1:2" x14ac:dyDescent="0.45">
      <c r="A1" t="s">
        <v>12</v>
      </c>
      <c r="B1" t="s">
        <v>13</v>
      </c>
    </row>
    <row r="2" spans="1:2" x14ac:dyDescent="0.45">
      <c r="A2" t="s">
        <v>14</v>
      </c>
      <c r="B2">
        <v>4</v>
      </c>
    </row>
    <row r="3" spans="1:2" x14ac:dyDescent="0.45">
      <c r="A3" t="s">
        <v>15</v>
      </c>
      <c r="B3">
        <v>3.7</v>
      </c>
    </row>
    <row r="4" spans="1:2" x14ac:dyDescent="0.45">
      <c r="A4" t="s">
        <v>16</v>
      </c>
      <c r="B4">
        <v>3.3</v>
      </c>
    </row>
    <row r="5" spans="1:2" x14ac:dyDescent="0.45">
      <c r="A5" t="s">
        <v>25</v>
      </c>
      <c r="B5">
        <v>3</v>
      </c>
    </row>
    <row r="6" spans="1:2" x14ac:dyDescent="0.45">
      <c r="A6" t="s">
        <v>17</v>
      </c>
      <c r="B6">
        <v>2.7</v>
      </c>
    </row>
    <row r="7" spans="1:2" x14ac:dyDescent="0.45">
      <c r="A7" t="s">
        <v>18</v>
      </c>
      <c r="B7">
        <v>2.2999999999999998</v>
      </c>
    </row>
    <row r="8" spans="1:2" x14ac:dyDescent="0.45">
      <c r="A8" t="s">
        <v>19</v>
      </c>
      <c r="B8">
        <v>2</v>
      </c>
    </row>
    <row r="9" spans="1:2" x14ac:dyDescent="0.45">
      <c r="A9" t="s">
        <v>20</v>
      </c>
      <c r="B9">
        <v>1.7</v>
      </c>
    </row>
    <row r="10" spans="1:2" x14ac:dyDescent="0.45">
      <c r="A10" t="s">
        <v>21</v>
      </c>
      <c r="B10">
        <v>1.3</v>
      </c>
    </row>
    <row r="11" spans="1:2" x14ac:dyDescent="0.45">
      <c r="A11" t="s">
        <v>22</v>
      </c>
      <c r="B11">
        <v>1</v>
      </c>
    </row>
    <row r="12" spans="1:2" x14ac:dyDescent="0.45">
      <c r="A12" t="s">
        <v>23</v>
      </c>
      <c r="B12">
        <v>0.7</v>
      </c>
    </row>
    <row r="13" spans="1:2" x14ac:dyDescent="0.45">
      <c r="A13" t="s">
        <v>24</v>
      </c>
      <c r="B13">
        <v>0</v>
      </c>
    </row>
    <row r="18" spans="1:1" x14ac:dyDescent="0.45">
      <c r="A18" t="s">
        <v>27</v>
      </c>
    </row>
    <row r="19" spans="1:1" x14ac:dyDescent="0.45">
      <c r="A19" t="s">
        <v>10</v>
      </c>
    </row>
    <row r="20" spans="1:1" x14ac:dyDescent="0.45">
      <c r="A20" t="s">
        <v>26</v>
      </c>
    </row>
    <row r="23" spans="1:1" x14ac:dyDescent="0.45">
      <c r="A23" t="s">
        <v>28</v>
      </c>
    </row>
    <row r="24" spans="1:1" x14ac:dyDescent="0.45">
      <c r="A24" t="s">
        <v>29</v>
      </c>
    </row>
    <row r="25" spans="1:1" x14ac:dyDescent="0.45">
      <c r="A25" t="s">
        <v>30</v>
      </c>
    </row>
  </sheetData>
  <sheetProtection algorithmName="SHA-512" hashValue="Ztx3hDTOrpV2UysJVISegoBUlaD6B+nid1eHU/BrhqMpqGwpViOSbDxcb9mTMcNRvw7zDDTlTGULax+mHRPAHw==" saltValue="+8d7yjQvPMsJcxZCcyKVXw==" spinCount="100000" sheet="1" objects="1" scenarios="1"/>
  <pageMargins left="0.7" right="0.7" top="0.75" bottom="0.75" header="0.3" footer="0.3"/>
  <tableParts count="3">
    <tablePart r:id="rId1"/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Calculator</vt:lpstr>
      <vt:lpstr>Data</vt:lpstr>
      <vt:lpstr>NursingSuccess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Tore Skogseth</dc:creator>
  <cp:lastModifiedBy>Tore Skogseth</cp:lastModifiedBy>
  <dcterms:created xsi:type="dcterms:W3CDTF">2017-02-28T18:35:46Z</dcterms:created>
  <dcterms:modified xsi:type="dcterms:W3CDTF">2020-05-13T15:05:06Z</dcterms:modified>
</cp:coreProperties>
</file>